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<sst xmlns="http://schemas.openxmlformats.org/spreadsheetml/2006/main" count="92" uniqueCount="62">
  <si>
    <t>PAR</t>
  </si>
  <si>
    <t>POL</t>
  </si>
  <si>
    <t>Text</t>
  </si>
  <si>
    <t>PŘÍJMY</t>
  </si>
  <si>
    <t>0000</t>
  </si>
  <si>
    <t>VÝDAJE</t>
  </si>
  <si>
    <t>Komunikace</t>
  </si>
  <si>
    <t>Propagace obce</t>
  </si>
  <si>
    <t>splátka úvěru</t>
  </si>
  <si>
    <t>Sejmuto :</t>
  </si>
  <si>
    <t>Marcela Čechová</t>
  </si>
  <si>
    <t>rezerva kapitálových výdajů</t>
  </si>
  <si>
    <t>11xx</t>
  </si>
  <si>
    <t>12xx</t>
  </si>
  <si>
    <t>Daňové příjmy</t>
  </si>
  <si>
    <t>15xx</t>
  </si>
  <si>
    <t>Celkem daňové příjmy</t>
  </si>
  <si>
    <t>Dotace celkem</t>
  </si>
  <si>
    <t>Vybrané finanční vztahy ke třetím osobám</t>
  </si>
  <si>
    <t>xxxx</t>
  </si>
  <si>
    <t>Vodní hospodářství</t>
  </si>
  <si>
    <t>13xx</t>
  </si>
  <si>
    <t>Poplatky</t>
  </si>
  <si>
    <t>23xx</t>
  </si>
  <si>
    <t>31xx</t>
  </si>
  <si>
    <t>33xx</t>
  </si>
  <si>
    <t>34xx</t>
  </si>
  <si>
    <t>36xx</t>
  </si>
  <si>
    <t>37xx</t>
  </si>
  <si>
    <t>61xx</t>
  </si>
  <si>
    <t>63xx</t>
  </si>
  <si>
    <t>Nedaňové příjmy celkem</t>
  </si>
  <si>
    <t>Vzdělávání a školské služby</t>
  </si>
  <si>
    <t>Kultura</t>
  </si>
  <si>
    <t>Tělovýchova a zájmová činnost</t>
  </si>
  <si>
    <t>Bydlení, komunální služby, územní rozvoj</t>
  </si>
  <si>
    <t>Ochrana životního prostředí</t>
  </si>
  <si>
    <t>Finanční operace</t>
  </si>
  <si>
    <t>CELKEM PŘÍJMY</t>
  </si>
  <si>
    <t>REZERVY z roku 2010-2011</t>
  </si>
  <si>
    <t>Bydlení, kom.služby a územní rozvoj</t>
  </si>
  <si>
    <t>43xx</t>
  </si>
  <si>
    <t>52xx</t>
  </si>
  <si>
    <t>55xx</t>
  </si>
  <si>
    <t>Sociální služby</t>
  </si>
  <si>
    <t>Civilní připravenost na krizové stavy</t>
  </si>
  <si>
    <t>Požární ochrana a IZS</t>
  </si>
  <si>
    <t>Státní správa a územní samospráva</t>
  </si>
  <si>
    <t>Víceúčelové hřiště-příprava</t>
  </si>
  <si>
    <t>SDH-cvičná dráha</t>
  </si>
  <si>
    <t>Kapitálové výdaje celkem</t>
  </si>
  <si>
    <t>Provozní výdaje celkem</t>
  </si>
  <si>
    <t>Příjmy 2012  celkem</t>
  </si>
  <si>
    <t>Výdaje 2012  celkem</t>
  </si>
  <si>
    <t>starostka</t>
  </si>
  <si>
    <t>Vyvěšeno:</t>
  </si>
  <si>
    <t>NÁVRH  ROZPOČTU  NA  ROK  2013</t>
  </si>
  <si>
    <t>Schválený 2012</t>
  </si>
  <si>
    <t>Skutečnost 2012</t>
  </si>
  <si>
    <t>Návrh 2013</t>
  </si>
  <si>
    <t>V Tuhani dne 8.3.2013</t>
  </si>
  <si>
    <t>4xxx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</si>
</sst>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\ _K_č"/>
    <numFmt numFmtId="166" formatCode="#,##0.00\ _K_č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 CE"/>
      <family val="0"/>
    </font>
    <font>
      <sz val="11"/>
      <name val="Arial"/>
      <family val="2"/>
    </font>
    <font>
      <sz val="10"/>
      <name val="Arial"/>
      <family val="2"/>
    </font>
    <font>
      <sz val="10"/>
      <name val="Times New Roman CE"/>
      <family val="0"/>
    </font>
    <font>
      <b/>
      <sz val="10"/>
      <name val="Arial"/>
      <family val="2"/>
    </font>
    <font>
      <sz val="8"/>
      <name val="Times New Roman CE"/>
      <family val="0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sz val="9"/>
      <name val="Arial"/>
      <family val="2"/>
    </font>
    <font>
      <sz val="9"/>
      <name val="Times New Roman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99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hair"/>
      <top/>
      <bottom/>
    </border>
    <border>
      <left style="hair"/>
      <right/>
      <top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>
        <color indexed="63"/>
      </top>
      <bottom/>
    </border>
    <border>
      <left/>
      <right style="hair"/>
      <top/>
      <bottom style="thin"/>
    </border>
    <border>
      <left style="hair"/>
      <right/>
      <top/>
      <bottom style="thin"/>
    </border>
    <border>
      <left/>
      <right style="thin">
        <color indexed="22"/>
      </right>
      <top style="thin"/>
      <bottom style="thin"/>
    </border>
    <border>
      <left style="thin">
        <color indexed="22"/>
      </left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>
        <color indexed="22"/>
      </right>
      <top style="medium"/>
      <bottom style="medium"/>
    </border>
    <border>
      <left style="thin">
        <color indexed="22"/>
      </left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/>
      <top>
        <color indexed="63"/>
      </top>
      <bottom style="thin"/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>
        <color indexed="63"/>
      </top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22"/>
      </right>
      <top style="medium"/>
      <bottom style="medium"/>
    </border>
    <border>
      <left style="thin">
        <color indexed="22"/>
      </left>
      <right style="thin"/>
      <top style="medium"/>
      <bottom style="medium"/>
    </border>
    <border>
      <left style="thin"/>
      <right style="thin"/>
      <top style="thin"/>
      <bottom/>
    </border>
    <border>
      <left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>
        <color indexed="63"/>
      </top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4" fillId="0" borderId="0" xfId="46" applyFont="1">
      <alignment/>
      <protection/>
    </xf>
    <xf numFmtId="0" fontId="7" fillId="0" borderId="0" xfId="46" applyFont="1">
      <alignment/>
      <protection/>
    </xf>
    <xf numFmtId="0" fontId="5" fillId="0" borderId="0" xfId="46" applyFont="1">
      <alignment/>
      <protection/>
    </xf>
    <xf numFmtId="0" fontId="8" fillId="0" borderId="0" xfId="46" applyFont="1">
      <alignment/>
      <protection/>
    </xf>
    <xf numFmtId="0" fontId="9" fillId="0" borderId="10" xfId="46" applyFont="1" applyBorder="1">
      <alignment/>
      <protection/>
    </xf>
    <xf numFmtId="0" fontId="3" fillId="0" borderId="11" xfId="46" applyFont="1" applyBorder="1">
      <alignment/>
      <protection/>
    </xf>
    <xf numFmtId="0" fontId="3" fillId="0" borderId="12" xfId="46" applyFont="1" applyBorder="1">
      <alignment/>
      <protection/>
    </xf>
    <xf numFmtId="0" fontId="6" fillId="0" borderId="13" xfId="46" applyFont="1" applyFill="1" applyBorder="1" applyAlignment="1">
      <alignment horizontal="center"/>
      <protection/>
    </xf>
    <xf numFmtId="0" fontId="6" fillId="0" borderId="14" xfId="46" applyFont="1" applyFill="1" applyBorder="1" applyAlignment="1">
      <alignment horizontal="center"/>
      <protection/>
    </xf>
    <xf numFmtId="0" fontId="6" fillId="0" borderId="14" xfId="46" applyFont="1" applyFill="1" applyBorder="1">
      <alignment/>
      <protection/>
    </xf>
    <xf numFmtId="3" fontId="6" fillId="0" borderId="14" xfId="46" applyNumberFormat="1" applyFont="1" applyFill="1" applyBorder="1">
      <alignment/>
      <protection/>
    </xf>
    <xf numFmtId="3" fontId="6" fillId="0" borderId="15" xfId="46" applyNumberFormat="1" applyFont="1" applyFill="1" applyBorder="1">
      <alignment/>
      <protection/>
    </xf>
    <xf numFmtId="14" fontId="4" fillId="0" borderId="0" xfId="46" applyNumberFormat="1" applyFont="1">
      <alignment/>
      <protection/>
    </xf>
    <xf numFmtId="14" fontId="0" fillId="0" borderId="0" xfId="0" applyNumberFormat="1" applyAlignment="1">
      <alignment/>
    </xf>
    <xf numFmtId="0" fontId="8" fillId="0" borderId="16" xfId="46" applyFont="1" applyBorder="1">
      <alignment/>
      <protection/>
    </xf>
    <xf numFmtId="0" fontId="8" fillId="0" borderId="17" xfId="46" applyFont="1" applyBorder="1">
      <alignment/>
      <protection/>
    </xf>
    <xf numFmtId="0" fontId="8" fillId="0" borderId="18" xfId="46" applyFont="1" applyBorder="1">
      <alignment/>
      <protection/>
    </xf>
    <xf numFmtId="0" fontId="8" fillId="0" borderId="19" xfId="46" applyFont="1" applyBorder="1">
      <alignment/>
      <protection/>
    </xf>
    <xf numFmtId="3" fontId="8" fillId="0" borderId="17" xfId="46" applyNumberFormat="1" applyFont="1" applyBorder="1">
      <alignment/>
      <protection/>
    </xf>
    <xf numFmtId="0" fontId="10" fillId="0" borderId="20" xfId="46" applyFont="1" applyFill="1" applyBorder="1">
      <alignment/>
      <protection/>
    </xf>
    <xf numFmtId="0" fontId="10" fillId="0" borderId="21" xfId="46" applyFont="1" applyFill="1" applyBorder="1">
      <alignment/>
      <protection/>
    </xf>
    <xf numFmtId="0" fontId="10" fillId="0" borderId="22" xfId="46" applyFont="1" applyBorder="1">
      <alignment/>
      <protection/>
    </xf>
    <xf numFmtId="0" fontId="10" fillId="0" borderId="23" xfId="46" applyFont="1" applyBorder="1">
      <alignment/>
      <protection/>
    </xf>
    <xf numFmtId="0" fontId="10" fillId="0" borderId="24" xfId="46" applyFont="1" applyBorder="1">
      <alignment/>
      <protection/>
    </xf>
    <xf numFmtId="0" fontId="10" fillId="0" borderId="25" xfId="46" applyFont="1" applyBorder="1">
      <alignment/>
      <protection/>
    </xf>
    <xf numFmtId="0" fontId="10" fillId="0" borderId="0" xfId="46" applyFont="1" applyBorder="1">
      <alignment/>
      <protection/>
    </xf>
    <xf numFmtId="0" fontId="6" fillId="0" borderId="0" xfId="46" applyFont="1" applyBorder="1">
      <alignment/>
      <protection/>
    </xf>
    <xf numFmtId="0" fontId="4" fillId="0" borderId="26" xfId="46" applyFont="1" applyBorder="1" applyAlignment="1">
      <alignment horizontal="center"/>
      <protection/>
    </xf>
    <xf numFmtId="0" fontId="10" fillId="0" borderId="27" xfId="46" applyFont="1" applyBorder="1">
      <alignment/>
      <protection/>
    </xf>
    <xf numFmtId="0" fontId="10" fillId="0" borderId="28" xfId="46" applyFont="1" applyBorder="1">
      <alignment/>
      <protection/>
    </xf>
    <xf numFmtId="0" fontId="8" fillId="0" borderId="29" xfId="46" applyFont="1" applyBorder="1">
      <alignment/>
      <protection/>
    </xf>
    <xf numFmtId="0" fontId="8" fillId="0" borderId="30" xfId="46" applyFont="1" applyBorder="1">
      <alignment/>
      <protection/>
    </xf>
    <xf numFmtId="4" fontId="11" fillId="0" borderId="31" xfId="46" applyNumberFormat="1" applyFont="1" applyBorder="1" applyAlignment="1">
      <alignment/>
      <protection/>
    </xf>
    <xf numFmtId="4" fontId="11" fillId="0" borderId="20" xfId="46" applyNumberFormat="1" applyFont="1" applyBorder="1" applyAlignment="1">
      <alignment/>
      <protection/>
    </xf>
    <xf numFmtId="4" fontId="11" fillId="0" borderId="32" xfId="46" applyNumberFormat="1" applyFont="1" applyBorder="1" applyAlignment="1">
      <alignment/>
      <protection/>
    </xf>
    <xf numFmtId="49" fontId="4" fillId="0" borderId="33" xfId="46" applyNumberFormat="1" applyFont="1" applyBorder="1" applyAlignment="1">
      <alignment horizontal="center"/>
      <protection/>
    </xf>
    <xf numFmtId="0" fontId="4" fillId="0" borderId="34" xfId="46" applyFont="1" applyBorder="1" applyAlignment="1">
      <alignment horizontal="center"/>
      <protection/>
    </xf>
    <xf numFmtId="0" fontId="10" fillId="0" borderId="35" xfId="46" applyFont="1" applyBorder="1">
      <alignment/>
      <protection/>
    </xf>
    <xf numFmtId="0" fontId="10" fillId="0" borderId="36" xfId="46" applyFont="1" applyBorder="1">
      <alignment/>
      <protection/>
    </xf>
    <xf numFmtId="4" fontId="13" fillId="0" borderId="37" xfId="46" applyNumberFormat="1" applyFont="1" applyBorder="1" applyAlignment="1">
      <alignment horizontal="center"/>
      <protection/>
    </xf>
    <xf numFmtId="0" fontId="10" fillId="0" borderId="38" xfId="46" applyFont="1" applyBorder="1">
      <alignment/>
      <protection/>
    </xf>
    <xf numFmtId="0" fontId="10" fillId="0" borderId="39" xfId="46" applyFont="1" applyBorder="1">
      <alignment/>
      <protection/>
    </xf>
    <xf numFmtId="4" fontId="13" fillId="0" borderId="40" xfId="46" applyNumberFormat="1" applyFont="1" applyBorder="1" applyAlignment="1">
      <alignment horizontal="center"/>
      <protection/>
    </xf>
    <xf numFmtId="0" fontId="8" fillId="0" borderId="41" xfId="46" applyFont="1" applyBorder="1">
      <alignment/>
      <protection/>
    </xf>
    <xf numFmtId="0" fontId="8" fillId="0" borderId="42" xfId="46" applyFont="1" applyBorder="1">
      <alignment/>
      <protection/>
    </xf>
    <xf numFmtId="0" fontId="8" fillId="0" borderId="43" xfId="46" applyFont="1" applyBorder="1">
      <alignment/>
      <protection/>
    </xf>
    <xf numFmtId="0" fontId="8" fillId="0" borderId="44" xfId="46" applyFont="1" applyBorder="1">
      <alignment/>
      <protection/>
    </xf>
    <xf numFmtId="166" fontId="10" fillId="0" borderId="40" xfId="46" applyNumberFormat="1" applyFont="1" applyBorder="1" applyAlignment="1">
      <alignment horizontal="right"/>
      <protection/>
    </xf>
    <xf numFmtId="0" fontId="4" fillId="23" borderId="34" xfId="46" applyFont="1" applyFill="1" applyBorder="1" applyAlignment="1">
      <alignment horizontal="center"/>
      <protection/>
    </xf>
    <xf numFmtId="0" fontId="10" fillId="23" borderId="35" xfId="46" applyFont="1" applyFill="1" applyBorder="1">
      <alignment/>
      <protection/>
    </xf>
    <xf numFmtId="0" fontId="8" fillId="23" borderId="36" xfId="46" applyFont="1" applyFill="1" applyBorder="1">
      <alignment/>
      <protection/>
    </xf>
    <xf numFmtId="4" fontId="12" fillId="23" borderId="37" xfId="46" applyNumberFormat="1" applyFont="1" applyFill="1" applyBorder="1" applyAlignment="1">
      <alignment horizontal="center"/>
      <protection/>
    </xf>
    <xf numFmtId="166" fontId="14" fillId="33" borderId="10" xfId="46" applyNumberFormat="1" applyFont="1" applyFill="1" applyBorder="1">
      <alignment/>
      <protection/>
    </xf>
    <xf numFmtId="0" fontId="4" fillId="33" borderId="11" xfId="46" applyFont="1" applyFill="1" applyBorder="1" applyAlignment="1">
      <alignment horizontal="center"/>
      <protection/>
    </xf>
    <xf numFmtId="0" fontId="4" fillId="33" borderId="12" xfId="46" applyFont="1" applyFill="1" applyBorder="1" applyAlignment="1">
      <alignment horizontal="center"/>
      <protection/>
    </xf>
    <xf numFmtId="3" fontId="6" fillId="34" borderId="14" xfId="46" applyNumberFormat="1" applyFont="1" applyFill="1" applyBorder="1">
      <alignment/>
      <protection/>
    </xf>
    <xf numFmtId="0" fontId="4" fillId="34" borderId="15" xfId="46" applyFont="1" applyFill="1" applyBorder="1">
      <alignment/>
      <protection/>
    </xf>
    <xf numFmtId="166" fontId="14" fillId="33" borderId="45" xfId="46" applyNumberFormat="1" applyFont="1" applyFill="1" applyBorder="1">
      <alignment/>
      <protection/>
    </xf>
    <xf numFmtId="4" fontId="11" fillId="0" borderId="46" xfId="46" applyNumberFormat="1" applyFont="1" applyBorder="1" applyAlignment="1">
      <alignment/>
      <protection/>
    </xf>
    <xf numFmtId="4" fontId="11" fillId="0" borderId="47" xfId="46" applyNumberFormat="1" applyFont="1" applyBorder="1" applyAlignment="1">
      <alignment/>
      <protection/>
    </xf>
    <xf numFmtId="4" fontId="11" fillId="0" borderId="48" xfId="46" applyNumberFormat="1" applyFont="1" applyBorder="1" applyAlignment="1">
      <alignment/>
      <protection/>
    </xf>
    <xf numFmtId="4" fontId="13" fillId="0" borderId="49" xfId="46" applyNumberFormat="1" applyFont="1" applyBorder="1" applyAlignment="1">
      <alignment horizontal="center"/>
      <protection/>
    </xf>
    <xf numFmtId="4" fontId="13" fillId="0" borderId="10" xfId="46" applyNumberFormat="1" applyFont="1" applyBorder="1" applyAlignment="1">
      <alignment horizontal="center"/>
      <protection/>
    </xf>
    <xf numFmtId="4" fontId="11" fillId="0" borderId="50" xfId="46" applyNumberFormat="1" applyFont="1" applyBorder="1" applyAlignment="1">
      <alignment/>
      <protection/>
    </xf>
    <xf numFmtId="166" fontId="10" fillId="0" borderId="49" xfId="46" applyNumberFormat="1" applyFont="1" applyBorder="1" applyAlignment="1">
      <alignment horizontal="right"/>
      <protection/>
    </xf>
    <xf numFmtId="4" fontId="11" fillId="23" borderId="51" xfId="46" applyNumberFormat="1" applyFont="1" applyFill="1" applyBorder="1" applyAlignment="1">
      <alignment horizontal="center"/>
      <protection/>
    </xf>
    <xf numFmtId="4" fontId="11" fillId="23" borderId="52" xfId="46" applyNumberFormat="1" applyFont="1" applyFill="1" applyBorder="1" applyAlignment="1">
      <alignment horizontal="center"/>
      <protection/>
    </xf>
    <xf numFmtId="4" fontId="11" fillId="23" borderId="53" xfId="46" applyNumberFormat="1" applyFont="1" applyFill="1" applyBorder="1" applyAlignment="1">
      <alignment horizontal="center"/>
      <protection/>
    </xf>
    <xf numFmtId="4" fontId="13" fillId="23" borderId="45" xfId="46" applyNumberFormat="1" applyFont="1" applyFill="1" applyBorder="1" applyAlignment="1">
      <alignment horizontal="center"/>
      <protection/>
    </xf>
    <xf numFmtId="4" fontId="13" fillId="23" borderId="54" xfId="46" applyNumberFormat="1" applyFont="1" applyFill="1" applyBorder="1" applyAlignment="1">
      <alignment horizontal="center"/>
      <protection/>
    </xf>
    <xf numFmtId="4" fontId="11" fillId="23" borderId="55" xfId="46" applyNumberFormat="1" applyFont="1" applyFill="1" applyBorder="1" applyAlignment="1">
      <alignment horizontal="center"/>
      <protection/>
    </xf>
    <xf numFmtId="4" fontId="12" fillId="23" borderId="45" xfId="46" applyNumberFormat="1" applyFont="1" applyFill="1" applyBorder="1" applyAlignment="1">
      <alignment horizontal="center"/>
      <protection/>
    </xf>
    <xf numFmtId="4" fontId="10" fillId="23" borderId="54" xfId="46" applyNumberFormat="1" applyFont="1" applyFill="1" applyBorder="1" applyAlignment="1">
      <alignment horizontal="center"/>
      <protection/>
    </xf>
    <xf numFmtId="4" fontId="11" fillId="0" borderId="56" xfId="46" applyNumberFormat="1" applyFont="1" applyFill="1" applyBorder="1">
      <alignment/>
      <protection/>
    </xf>
    <xf numFmtId="4" fontId="11" fillId="0" borderId="56" xfId="46" applyNumberFormat="1" applyFont="1" applyBorder="1">
      <alignment/>
      <protection/>
    </xf>
    <xf numFmtId="4" fontId="11" fillId="0" borderId="57" xfId="46" applyNumberFormat="1" applyFont="1" applyBorder="1">
      <alignment/>
      <protection/>
    </xf>
    <xf numFmtId="0" fontId="10" fillId="0" borderId="58" xfId="46" applyFont="1" applyBorder="1">
      <alignment/>
      <protection/>
    </xf>
    <xf numFmtId="0" fontId="10" fillId="0" borderId="59" xfId="46" applyFont="1" applyBorder="1">
      <alignment/>
      <protection/>
    </xf>
    <xf numFmtId="4" fontId="11" fillId="0" borderId="60" xfId="46" applyNumberFormat="1" applyFont="1" applyBorder="1">
      <alignment/>
      <protection/>
    </xf>
    <xf numFmtId="0" fontId="6" fillId="0" borderId="33" xfId="46" applyFont="1" applyBorder="1" applyAlignment="1">
      <alignment horizontal="center"/>
      <protection/>
    </xf>
    <xf numFmtId="0" fontId="6" fillId="0" borderId="34" xfId="46" applyFont="1" applyBorder="1" applyAlignment="1">
      <alignment horizontal="center"/>
      <protection/>
    </xf>
    <xf numFmtId="0" fontId="10" fillId="0" borderId="61" xfId="46" applyFont="1" applyBorder="1">
      <alignment/>
      <protection/>
    </xf>
    <xf numFmtId="0" fontId="10" fillId="0" borderId="62" xfId="46" applyFont="1" applyBorder="1">
      <alignment/>
      <protection/>
    </xf>
    <xf numFmtId="4" fontId="13" fillId="0" borderId="34" xfId="46" applyNumberFormat="1" applyFont="1" applyBorder="1" applyAlignment="1">
      <alignment horizontal="center"/>
      <protection/>
    </xf>
    <xf numFmtId="0" fontId="10" fillId="0" borderId="63" xfId="46" applyFont="1" applyBorder="1">
      <alignment/>
      <protection/>
    </xf>
    <xf numFmtId="0" fontId="10" fillId="0" borderId="64" xfId="46" applyFont="1" applyBorder="1">
      <alignment/>
      <protection/>
    </xf>
    <xf numFmtId="4" fontId="13" fillId="0" borderId="34" xfId="46" applyNumberFormat="1" applyFont="1" applyBorder="1">
      <alignment/>
      <protection/>
    </xf>
    <xf numFmtId="4" fontId="11" fillId="0" borderId="65" xfId="46" applyNumberFormat="1" applyFont="1" applyBorder="1">
      <alignment/>
      <protection/>
    </xf>
    <xf numFmtId="4" fontId="11" fillId="0" borderId="20" xfId="46" applyNumberFormat="1" applyFont="1" applyFill="1" applyBorder="1">
      <alignment/>
      <protection/>
    </xf>
    <xf numFmtId="4" fontId="11" fillId="0" borderId="20" xfId="46" applyNumberFormat="1" applyFont="1" applyBorder="1">
      <alignment/>
      <protection/>
    </xf>
    <xf numFmtId="4" fontId="11" fillId="0" borderId="32" xfId="46" applyNumberFormat="1" applyFont="1" applyBorder="1">
      <alignment/>
      <protection/>
    </xf>
    <xf numFmtId="4" fontId="13" fillId="0" borderId="37" xfId="46" applyNumberFormat="1" applyFont="1" applyBorder="1">
      <alignment/>
      <protection/>
    </xf>
    <xf numFmtId="4" fontId="11" fillId="0" borderId="31" xfId="46" applyNumberFormat="1" applyFont="1" applyBorder="1">
      <alignment/>
      <protection/>
    </xf>
    <xf numFmtId="4" fontId="11" fillId="0" borderId="40" xfId="46" applyNumberFormat="1" applyFont="1" applyBorder="1">
      <alignment/>
      <protection/>
    </xf>
    <xf numFmtId="4" fontId="13" fillId="35" borderId="51" xfId="46" applyNumberFormat="1" applyFont="1" applyFill="1" applyBorder="1" applyAlignment="1">
      <alignment horizontal="center"/>
      <protection/>
    </xf>
    <xf numFmtId="4" fontId="13" fillId="35" borderId="52" xfId="46" applyNumberFormat="1" applyFont="1" applyFill="1" applyBorder="1" applyAlignment="1">
      <alignment horizontal="center"/>
      <protection/>
    </xf>
    <xf numFmtId="4" fontId="13" fillId="35" borderId="53" xfId="46" applyNumberFormat="1" applyFont="1" applyFill="1" applyBorder="1" applyAlignment="1">
      <alignment horizontal="center"/>
      <protection/>
    </xf>
    <xf numFmtId="4" fontId="13" fillId="35" borderId="45" xfId="46" applyNumberFormat="1" applyFont="1" applyFill="1" applyBorder="1" applyAlignment="1">
      <alignment horizontal="center"/>
      <protection/>
    </xf>
    <xf numFmtId="4" fontId="13" fillId="35" borderId="55" xfId="46" applyNumberFormat="1" applyFont="1" applyFill="1" applyBorder="1" applyAlignment="1">
      <alignment horizontal="center"/>
      <protection/>
    </xf>
    <xf numFmtId="4" fontId="13" fillId="35" borderId="54" xfId="46" applyNumberFormat="1" applyFont="1" applyFill="1" applyBorder="1" applyAlignment="1">
      <alignment horizontal="center"/>
      <protection/>
    </xf>
    <xf numFmtId="4" fontId="13" fillId="35" borderId="34" xfId="46" applyNumberFormat="1" applyFont="1" applyFill="1" applyBorder="1" applyAlignment="1">
      <alignment horizontal="center"/>
      <protection/>
    </xf>
    <xf numFmtId="0" fontId="8" fillId="0" borderId="66" xfId="46" applyFont="1" applyBorder="1" applyAlignment="1">
      <alignment horizontal="center"/>
      <protection/>
    </xf>
    <xf numFmtId="0" fontId="8" fillId="0" borderId="67" xfId="46" applyFont="1" applyBorder="1" applyAlignment="1">
      <alignment horizontal="center"/>
      <protection/>
    </xf>
    <xf numFmtId="0" fontId="8" fillId="0" borderId="68" xfId="46" applyFont="1" applyBorder="1" applyAlignment="1">
      <alignment horizontal="center"/>
      <protection/>
    </xf>
    <xf numFmtId="49" fontId="15" fillId="0" borderId="69" xfId="46" applyNumberFormat="1" applyFont="1" applyBorder="1" applyAlignment="1">
      <alignment horizontal="center"/>
      <protection/>
    </xf>
    <xf numFmtId="0" fontId="15" fillId="0" borderId="57" xfId="46" applyFont="1" applyBorder="1" applyAlignment="1">
      <alignment horizontal="center"/>
      <protection/>
    </xf>
    <xf numFmtId="49" fontId="15" fillId="0" borderId="70" xfId="46" applyNumberFormat="1" applyFont="1" applyBorder="1" applyAlignment="1">
      <alignment horizontal="center"/>
      <protection/>
    </xf>
    <xf numFmtId="0" fontId="15" fillId="0" borderId="56" xfId="46" applyFont="1" applyBorder="1" applyAlignment="1">
      <alignment horizontal="center"/>
      <protection/>
    </xf>
    <xf numFmtId="49" fontId="15" fillId="0" borderId="71" xfId="46" applyNumberFormat="1" applyFont="1" applyBorder="1" applyAlignment="1">
      <alignment horizontal="center"/>
      <protection/>
    </xf>
    <xf numFmtId="0" fontId="15" fillId="0" borderId="60" xfId="46" applyFont="1" applyBorder="1" applyAlignment="1">
      <alignment horizontal="center"/>
      <protection/>
    </xf>
    <xf numFmtId="49" fontId="15" fillId="0" borderId="26" xfId="46" applyNumberFormat="1" applyFont="1" applyBorder="1" applyAlignment="1">
      <alignment horizontal="center"/>
      <protection/>
    </xf>
    <xf numFmtId="0" fontId="15" fillId="0" borderId="65" xfId="46" applyFont="1" applyBorder="1" applyAlignment="1">
      <alignment horizontal="center"/>
      <protection/>
    </xf>
    <xf numFmtId="49" fontId="15" fillId="0" borderId="33" xfId="46" applyNumberFormat="1" applyFont="1" applyBorder="1" applyAlignment="1">
      <alignment horizontal="center"/>
      <protection/>
    </xf>
    <xf numFmtId="0" fontId="15" fillId="0" borderId="34" xfId="46" applyFont="1" applyBorder="1" applyAlignment="1">
      <alignment horizontal="center"/>
      <protection/>
    </xf>
    <xf numFmtId="49" fontId="13" fillId="23" borderId="33" xfId="46" applyNumberFormat="1" applyFont="1" applyFill="1" applyBorder="1" applyAlignment="1">
      <alignment horizontal="center"/>
      <protection/>
    </xf>
    <xf numFmtId="0" fontId="15" fillId="0" borderId="70" xfId="46" applyFont="1" applyFill="1" applyBorder="1" applyAlignment="1">
      <alignment horizontal="center"/>
      <protection/>
    </xf>
    <xf numFmtId="0" fontId="13" fillId="0" borderId="56" xfId="46" applyFont="1" applyFill="1" applyBorder="1" applyAlignment="1">
      <alignment horizontal="left"/>
      <protection/>
    </xf>
    <xf numFmtId="0" fontId="15" fillId="0" borderId="70" xfId="46" applyFont="1" applyBorder="1" applyAlignment="1">
      <alignment horizontal="center"/>
      <protection/>
    </xf>
    <xf numFmtId="0" fontId="13" fillId="0" borderId="56" xfId="46" applyFont="1" applyBorder="1" applyAlignment="1">
      <alignment horizontal="center"/>
      <protection/>
    </xf>
    <xf numFmtId="0" fontId="15" fillId="0" borderId="71" xfId="46" applyFont="1" applyBorder="1" applyAlignment="1">
      <alignment horizontal="center"/>
      <protection/>
    </xf>
    <xf numFmtId="0" fontId="13" fillId="0" borderId="60" xfId="46" applyFont="1" applyBorder="1" applyAlignment="1">
      <alignment horizontal="center"/>
      <protection/>
    </xf>
    <xf numFmtId="0" fontId="13" fillId="0" borderId="33" xfId="46" applyFont="1" applyBorder="1" applyAlignment="1">
      <alignment horizontal="center"/>
      <protection/>
    </xf>
    <xf numFmtId="0" fontId="13" fillId="0" borderId="34" xfId="46" applyFont="1" applyBorder="1" applyAlignment="1">
      <alignment horizontal="center"/>
      <protection/>
    </xf>
    <xf numFmtId="0" fontId="13" fillId="0" borderId="69" xfId="46" applyFont="1" applyBorder="1" applyAlignment="1">
      <alignment horizontal="center"/>
      <protection/>
    </xf>
    <xf numFmtId="0" fontId="13" fillId="0" borderId="57" xfId="46" applyFont="1" applyBorder="1" applyAlignment="1">
      <alignment horizontal="center"/>
      <protection/>
    </xf>
    <xf numFmtId="0" fontId="13" fillId="0" borderId="26" xfId="46" applyFont="1" applyBorder="1" applyAlignment="1">
      <alignment horizontal="center"/>
      <protection/>
    </xf>
    <xf numFmtId="0" fontId="13" fillId="0" borderId="65" xfId="46" applyFont="1" applyBorder="1" applyAlignment="1">
      <alignment horizontal="center"/>
      <protection/>
    </xf>
    <xf numFmtId="14" fontId="8" fillId="0" borderId="0" xfId="46" applyNumberFormat="1" applyFont="1">
      <alignment/>
      <protection/>
    </xf>
    <xf numFmtId="0" fontId="15" fillId="0" borderId="0" xfId="46" applyFont="1">
      <alignment/>
      <protection/>
    </xf>
    <xf numFmtId="0" fontId="16" fillId="0" borderId="0" xfId="46" applyFont="1">
      <alignment/>
      <protection/>
    </xf>
    <xf numFmtId="0" fontId="13" fillId="34" borderId="46" xfId="46" applyFont="1" applyFill="1" applyBorder="1" applyAlignment="1">
      <alignment horizontal="center" vertical="center"/>
      <protection/>
    </xf>
    <xf numFmtId="0" fontId="50" fillId="0" borderId="72" xfId="0" applyFont="1" applyBorder="1" applyAlignment="1">
      <alignment horizontal="center" vertical="center"/>
    </xf>
    <xf numFmtId="0" fontId="13" fillId="33" borderId="10" xfId="46" applyFont="1" applyFill="1" applyBorder="1" applyAlignment="1">
      <alignment horizontal="center" vertical="center"/>
      <protection/>
    </xf>
    <xf numFmtId="0" fontId="50" fillId="0" borderId="11" xfId="0" applyFont="1" applyBorder="1" applyAlignment="1">
      <alignment horizontal="center" vertical="center"/>
    </xf>
    <xf numFmtId="0" fontId="6" fillId="35" borderId="10" xfId="46" applyFont="1" applyFill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0" fillId="0" borderId="73" xfId="0" applyBorder="1" applyAlignment="1">
      <alignment horizontal="center"/>
    </xf>
    <xf numFmtId="0" fontId="6" fillId="33" borderId="10" xfId="46" applyFont="1" applyFill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15" fillId="0" borderId="0" xfId="46" applyFont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29">
      <selection activeCell="C52" sqref="C52"/>
    </sheetView>
  </sheetViews>
  <sheetFormatPr defaultColWidth="9.140625" defaultRowHeight="15"/>
  <cols>
    <col min="1" max="2" width="6.7109375" style="0" customWidth="1"/>
    <col min="3" max="4" width="14.57421875" style="0" customWidth="1"/>
    <col min="5" max="6" width="12.7109375" style="0" customWidth="1"/>
    <col min="7" max="7" width="14.7109375" style="0" customWidth="1"/>
  </cols>
  <sheetData>
    <row r="1" spans="1:7" ht="15.75" thickBot="1">
      <c r="A1" s="5" t="s">
        <v>56</v>
      </c>
      <c r="B1" s="6"/>
      <c r="C1" s="6"/>
      <c r="D1" s="6"/>
      <c r="E1" s="6"/>
      <c r="F1" s="6"/>
      <c r="G1" s="7"/>
    </row>
    <row r="2" spans="1:7" ht="13.5" customHeight="1" thickBot="1">
      <c r="A2" s="102" t="s">
        <v>0</v>
      </c>
      <c r="B2" s="103" t="s">
        <v>1</v>
      </c>
      <c r="C2" s="103" t="s">
        <v>2</v>
      </c>
      <c r="D2" s="103"/>
      <c r="E2" s="103" t="s">
        <v>57</v>
      </c>
      <c r="F2" s="103" t="s">
        <v>58</v>
      </c>
      <c r="G2" s="104" t="s">
        <v>59</v>
      </c>
    </row>
    <row r="3" spans="1:7" ht="12.75" customHeight="1" thickBot="1">
      <c r="A3" s="133" t="s">
        <v>3</v>
      </c>
      <c r="B3" s="134"/>
      <c r="C3" s="134"/>
      <c r="D3" s="134"/>
      <c r="E3" s="54"/>
      <c r="F3" s="54"/>
      <c r="G3" s="55"/>
    </row>
    <row r="4" spans="1:7" ht="15">
      <c r="A4" s="105" t="s">
        <v>4</v>
      </c>
      <c r="B4" s="106" t="s">
        <v>12</v>
      </c>
      <c r="C4" s="15" t="s">
        <v>14</v>
      </c>
      <c r="D4" s="16"/>
      <c r="E4" s="33">
        <v>2092660</v>
      </c>
      <c r="F4" s="59">
        <v>2379731.93</v>
      </c>
      <c r="G4" s="66">
        <v>2182820</v>
      </c>
    </row>
    <row r="5" spans="1:7" ht="15">
      <c r="A5" s="107" t="s">
        <v>4</v>
      </c>
      <c r="B5" s="108" t="s">
        <v>13</v>
      </c>
      <c r="C5" s="17" t="s">
        <v>14</v>
      </c>
      <c r="D5" s="18"/>
      <c r="E5" s="34">
        <v>1850000</v>
      </c>
      <c r="F5" s="60">
        <v>1844878.69</v>
      </c>
      <c r="G5" s="67">
        <v>1800000</v>
      </c>
    </row>
    <row r="6" spans="1:7" ht="15.75" thickBot="1">
      <c r="A6" s="109" t="s">
        <v>4</v>
      </c>
      <c r="B6" s="110" t="s">
        <v>15</v>
      </c>
      <c r="C6" s="15" t="s">
        <v>14</v>
      </c>
      <c r="D6" s="16"/>
      <c r="E6" s="35">
        <v>290000</v>
      </c>
      <c r="F6" s="61">
        <v>291287.72</v>
      </c>
      <c r="G6" s="68">
        <v>290000</v>
      </c>
    </row>
    <row r="7" spans="1:7" ht="15.75" thickBot="1">
      <c r="A7" s="36"/>
      <c r="B7" s="37"/>
      <c r="C7" s="38" t="s">
        <v>16</v>
      </c>
      <c r="D7" s="39"/>
      <c r="E7" s="40">
        <f>SUM(E4:E6)</f>
        <v>4232660</v>
      </c>
      <c r="F7" s="40">
        <f>SUM(F4:F6)</f>
        <v>4515898.34</v>
      </c>
      <c r="G7" s="69">
        <f>SUM(G4:G6)</f>
        <v>4272820</v>
      </c>
    </row>
    <row r="8" spans="1:7" ht="15.75" thickBot="1">
      <c r="A8" s="111" t="s">
        <v>4</v>
      </c>
      <c r="B8" s="112" t="s">
        <v>61</v>
      </c>
      <c r="C8" s="41" t="s">
        <v>17</v>
      </c>
      <c r="D8" s="42"/>
      <c r="E8" s="43">
        <v>427348</v>
      </c>
      <c r="F8" s="62">
        <v>342265</v>
      </c>
      <c r="G8" s="70">
        <v>194074</v>
      </c>
    </row>
    <row r="9" spans="1:7" ht="15.75" thickBot="1">
      <c r="A9" s="113" t="s">
        <v>4</v>
      </c>
      <c r="B9" s="114">
        <v>2460</v>
      </c>
      <c r="C9" s="38" t="s">
        <v>18</v>
      </c>
      <c r="D9" s="39"/>
      <c r="E9" s="40">
        <v>143100</v>
      </c>
      <c r="F9" s="63">
        <v>114139.35</v>
      </c>
      <c r="G9" s="69">
        <v>171000</v>
      </c>
    </row>
    <row r="10" spans="1:7" ht="15">
      <c r="A10" s="105" t="s">
        <v>4</v>
      </c>
      <c r="B10" s="106" t="s">
        <v>21</v>
      </c>
      <c r="C10" s="44" t="s">
        <v>22</v>
      </c>
      <c r="D10" s="45"/>
      <c r="E10" s="33">
        <v>355500</v>
      </c>
      <c r="F10" s="64">
        <v>398091.9</v>
      </c>
      <c r="G10" s="71">
        <v>431250</v>
      </c>
    </row>
    <row r="11" spans="1:7" ht="15">
      <c r="A11" s="107" t="s">
        <v>23</v>
      </c>
      <c r="B11" s="108" t="s">
        <v>19</v>
      </c>
      <c r="C11" s="15" t="s">
        <v>20</v>
      </c>
      <c r="D11" s="16"/>
      <c r="E11" s="34">
        <v>0</v>
      </c>
      <c r="F11" s="60">
        <v>3296</v>
      </c>
      <c r="G11" s="67">
        <v>0</v>
      </c>
    </row>
    <row r="12" spans="1:7" ht="15">
      <c r="A12" s="107" t="s">
        <v>24</v>
      </c>
      <c r="B12" s="108" t="s">
        <v>19</v>
      </c>
      <c r="C12" s="17" t="s">
        <v>32</v>
      </c>
      <c r="D12" s="18"/>
      <c r="E12" s="34">
        <v>0</v>
      </c>
      <c r="F12" s="60">
        <v>75056.91</v>
      </c>
      <c r="G12" s="67">
        <v>0</v>
      </c>
    </row>
    <row r="13" spans="1:7" ht="15">
      <c r="A13" s="107" t="s">
        <v>25</v>
      </c>
      <c r="B13" s="108" t="s">
        <v>19</v>
      </c>
      <c r="C13" s="31" t="s">
        <v>33</v>
      </c>
      <c r="D13" s="32"/>
      <c r="E13" s="34">
        <v>1500</v>
      </c>
      <c r="F13" s="60">
        <v>1700</v>
      </c>
      <c r="G13" s="67">
        <v>1800</v>
      </c>
    </row>
    <row r="14" spans="1:7" ht="15">
      <c r="A14" s="105" t="s">
        <v>26</v>
      </c>
      <c r="B14" s="106" t="s">
        <v>19</v>
      </c>
      <c r="C14" s="15" t="s">
        <v>34</v>
      </c>
      <c r="D14" s="19"/>
      <c r="E14" s="33">
        <v>0</v>
      </c>
      <c r="F14" s="64">
        <v>6200</v>
      </c>
      <c r="G14" s="71">
        <v>0</v>
      </c>
    </row>
    <row r="15" spans="1:7" ht="15">
      <c r="A15" s="107" t="s">
        <v>27</v>
      </c>
      <c r="B15" s="108" t="s">
        <v>19</v>
      </c>
      <c r="C15" s="17" t="s">
        <v>35</v>
      </c>
      <c r="D15" s="18"/>
      <c r="E15" s="34">
        <v>249910</v>
      </c>
      <c r="F15" s="60">
        <v>483230.65</v>
      </c>
      <c r="G15" s="67">
        <v>266735</v>
      </c>
    </row>
    <row r="16" spans="1:7" ht="15">
      <c r="A16" s="107" t="s">
        <v>28</v>
      </c>
      <c r="B16" s="108" t="s">
        <v>19</v>
      </c>
      <c r="C16" s="15" t="s">
        <v>36</v>
      </c>
      <c r="D16" s="16"/>
      <c r="E16" s="34">
        <v>25000</v>
      </c>
      <c r="F16" s="60">
        <v>29235.5</v>
      </c>
      <c r="G16" s="67">
        <v>25000</v>
      </c>
    </row>
    <row r="17" spans="1:7" ht="15">
      <c r="A17" s="107" t="s">
        <v>29</v>
      </c>
      <c r="B17" s="108" t="s">
        <v>19</v>
      </c>
      <c r="C17" s="17" t="s">
        <v>47</v>
      </c>
      <c r="D17" s="18"/>
      <c r="E17" s="34">
        <v>0</v>
      </c>
      <c r="F17" s="60">
        <v>20064</v>
      </c>
      <c r="G17" s="67">
        <v>0</v>
      </c>
    </row>
    <row r="18" spans="1:7" ht="15.75" thickBot="1">
      <c r="A18" s="109" t="s">
        <v>30</v>
      </c>
      <c r="B18" s="110" t="s">
        <v>19</v>
      </c>
      <c r="C18" s="46" t="s">
        <v>37</v>
      </c>
      <c r="D18" s="47"/>
      <c r="E18" s="35">
        <v>15000</v>
      </c>
      <c r="F18" s="61">
        <v>49165.67</v>
      </c>
      <c r="G18" s="68">
        <v>15000</v>
      </c>
    </row>
    <row r="19" spans="1:7" ht="15.75" thickBot="1">
      <c r="A19" s="36"/>
      <c r="B19" s="37"/>
      <c r="C19" s="77" t="s">
        <v>31</v>
      </c>
      <c r="D19" s="78"/>
      <c r="E19" s="40">
        <f>SUM(E10:E18)</f>
        <v>646910</v>
      </c>
      <c r="F19" s="40">
        <f>SUM(F10:F18)</f>
        <v>1066040.6300000001</v>
      </c>
      <c r="G19" s="69">
        <f>SUM(G10:G18)</f>
        <v>739785</v>
      </c>
    </row>
    <row r="20" spans="1:7" ht="15.75" thickBot="1">
      <c r="A20" s="115" t="s">
        <v>4</v>
      </c>
      <c r="B20" s="49"/>
      <c r="C20" s="50" t="s">
        <v>38</v>
      </c>
      <c r="D20" s="51"/>
      <c r="E20" s="52">
        <f>E7+E8+E9+E19</f>
        <v>5450018</v>
      </c>
      <c r="F20" s="52">
        <f>F7+F8+F9+F19</f>
        <v>6038343.319999999</v>
      </c>
      <c r="G20" s="72">
        <f>G7+G8+G9+G19</f>
        <v>5377679</v>
      </c>
    </row>
    <row r="21" spans="1:7" ht="15.75" thickBot="1">
      <c r="A21" s="28"/>
      <c r="B21" s="112">
        <v>8115</v>
      </c>
      <c r="C21" s="26" t="s">
        <v>39</v>
      </c>
      <c r="D21" s="27"/>
      <c r="E21" s="48">
        <v>562346</v>
      </c>
      <c r="F21" s="65">
        <v>673250.52</v>
      </c>
      <c r="G21" s="73">
        <v>182321</v>
      </c>
    </row>
    <row r="22" spans="1:7" ht="15.75" thickBot="1">
      <c r="A22" s="138" t="s">
        <v>52</v>
      </c>
      <c r="B22" s="136"/>
      <c r="C22" s="136"/>
      <c r="D22" s="139"/>
      <c r="E22" s="53">
        <f>SUM(E20:E21)</f>
        <v>6012364</v>
      </c>
      <c r="F22" s="53">
        <f>SUM(F20:F21)</f>
        <v>6711593.84</v>
      </c>
      <c r="G22" s="58">
        <f>SUM(G20:G21)</f>
        <v>5560000</v>
      </c>
    </row>
    <row r="23" spans="1:7" ht="9.75" customHeight="1" thickBot="1">
      <c r="A23" s="8"/>
      <c r="B23" s="9"/>
      <c r="C23" s="10"/>
      <c r="D23" s="10"/>
      <c r="E23" s="11"/>
      <c r="F23" s="11"/>
      <c r="G23" s="12"/>
    </row>
    <row r="24" spans="1:7" ht="12" customHeight="1" thickBot="1">
      <c r="A24" s="131" t="s">
        <v>5</v>
      </c>
      <c r="B24" s="132"/>
      <c r="C24" s="132"/>
      <c r="D24" s="132"/>
      <c r="E24" s="56"/>
      <c r="F24" s="56"/>
      <c r="G24" s="57"/>
    </row>
    <row r="25" spans="1:7" ht="15">
      <c r="A25" s="116">
        <v>2140</v>
      </c>
      <c r="B25" s="117"/>
      <c r="C25" s="20" t="s">
        <v>7</v>
      </c>
      <c r="D25" s="21"/>
      <c r="E25" s="74">
        <v>10000</v>
      </c>
      <c r="F25" s="89">
        <v>6000</v>
      </c>
      <c r="G25" s="95">
        <v>10000</v>
      </c>
    </row>
    <row r="26" spans="1:7" ht="15">
      <c r="A26" s="118">
        <v>2212</v>
      </c>
      <c r="B26" s="119"/>
      <c r="C26" s="22" t="s">
        <v>6</v>
      </c>
      <c r="D26" s="23"/>
      <c r="E26" s="75">
        <v>60000</v>
      </c>
      <c r="F26" s="90">
        <v>100020</v>
      </c>
      <c r="G26" s="96">
        <v>110000</v>
      </c>
    </row>
    <row r="27" spans="1:7" ht="15">
      <c r="A27" s="118" t="s">
        <v>23</v>
      </c>
      <c r="B27" s="119"/>
      <c r="C27" s="24" t="s">
        <v>20</v>
      </c>
      <c r="D27" s="25"/>
      <c r="E27" s="75">
        <v>200000</v>
      </c>
      <c r="F27" s="90">
        <v>237108.8</v>
      </c>
      <c r="G27" s="96">
        <v>120565</v>
      </c>
    </row>
    <row r="28" spans="1:7" ht="15">
      <c r="A28" s="118" t="s">
        <v>24</v>
      </c>
      <c r="B28" s="119"/>
      <c r="C28" s="22" t="s">
        <v>32</v>
      </c>
      <c r="D28" s="23"/>
      <c r="E28" s="75">
        <v>847000</v>
      </c>
      <c r="F28" s="90">
        <v>1289390.58</v>
      </c>
      <c r="G28" s="96">
        <v>322000</v>
      </c>
    </row>
    <row r="29" spans="1:7" ht="15">
      <c r="A29" s="118" t="s">
        <v>25</v>
      </c>
      <c r="B29" s="119"/>
      <c r="C29" s="24" t="s">
        <v>33</v>
      </c>
      <c r="D29" s="25"/>
      <c r="E29" s="75">
        <v>64500</v>
      </c>
      <c r="F29" s="90">
        <v>102265</v>
      </c>
      <c r="G29" s="96">
        <v>77000</v>
      </c>
    </row>
    <row r="30" spans="1:7" ht="15">
      <c r="A30" s="118" t="s">
        <v>26</v>
      </c>
      <c r="B30" s="119"/>
      <c r="C30" s="24" t="s">
        <v>34</v>
      </c>
      <c r="D30" s="25"/>
      <c r="E30" s="75">
        <v>90000</v>
      </c>
      <c r="F30" s="90">
        <v>167429</v>
      </c>
      <c r="G30" s="96">
        <v>170000</v>
      </c>
    </row>
    <row r="31" spans="1:7" ht="15">
      <c r="A31" s="118" t="s">
        <v>27</v>
      </c>
      <c r="B31" s="119"/>
      <c r="C31" s="22" t="s">
        <v>40</v>
      </c>
      <c r="D31" s="23"/>
      <c r="E31" s="75">
        <v>252000</v>
      </c>
      <c r="F31" s="90">
        <v>427674.11</v>
      </c>
      <c r="G31" s="96">
        <v>385607</v>
      </c>
    </row>
    <row r="32" spans="1:7" ht="15">
      <c r="A32" s="118" t="s">
        <v>28</v>
      </c>
      <c r="B32" s="119"/>
      <c r="C32" s="24" t="s">
        <v>36</v>
      </c>
      <c r="D32" s="25"/>
      <c r="E32" s="75">
        <v>938004</v>
      </c>
      <c r="F32" s="90">
        <v>897822</v>
      </c>
      <c r="G32" s="96">
        <v>655400</v>
      </c>
    </row>
    <row r="33" spans="1:7" ht="15">
      <c r="A33" s="118" t="s">
        <v>41</v>
      </c>
      <c r="B33" s="119"/>
      <c r="C33" s="22" t="s">
        <v>44</v>
      </c>
      <c r="D33" s="23"/>
      <c r="E33" s="75">
        <v>20000</v>
      </c>
      <c r="F33" s="90">
        <v>24547</v>
      </c>
      <c r="G33" s="96">
        <v>20000</v>
      </c>
    </row>
    <row r="34" spans="1:7" ht="15">
      <c r="A34" s="118" t="s">
        <v>42</v>
      </c>
      <c r="B34" s="119"/>
      <c r="C34" s="24" t="s">
        <v>45</v>
      </c>
      <c r="D34" s="25"/>
      <c r="E34" s="75">
        <v>40000</v>
      </c>
      <c r="F34" s="90">
        <v>0</v>
      </c>
      <c r="G34" s="96">
        <v>40000</v>
      </c>
    </row>
    <row r="35" spans="1:7" ht="15">
      <c r="A35" s="118" t="s">
        <v>43</v>
      </c>
      <c r="B35" s="119"/>
      <c r="C35" s="22" t="s">
        <v>46</v>
      </c>
      <c r="D35" s="23"/>
      <c r="E35" s="75">
        <v>189500</v>
      </c>
      <c r="F35" s="90">
        <v>161149.6</v>
      </c>
      <c r="G35" s="96">
        <v>171000</v>
      </c>
    </row>
    <row r="36" spans="1:7" ht="15">
      <c r="A36" s="118" t="s">
        <v>29</v>
      </c>
      <c r="B36" s="119"/>
      <c r="C36" s="24" t="s">
        <v>47</v>
      </c>
      <c r="D36" s="25"/>
      <c r="E36" s="75">
        <v>1980700</v>
      </c>
      <c r="F36" s="90">
        <v>2108421.25</v>
      </c>
      <c r="G36" s="96">
        <v>2184600</v>
      </c>
    </row>
    <row r="37" spans="1:7" ht="15.75" thickBot="1">
      <c r="A37" s="120" t="s">
        <v>30</v>
      </c>
      <c r="B37" s="121"/>
      <c r="C37" s="22" t="s">
        <v>37</v>
      </c>
      <c r="D37" s="23"/>
      <c r="E37" s="79">
        <v>110660</v>
      </c>
      <c r="F37" s="91">
        <v>121265</v>
      </c>
      <c r="G37" s="97">
        <v>65820</v>
      </c>
    </row>
    <row r="38" spans="1:7" ht="15" customHeight="1" thickBot="1">
      <c r="A38" s="122"/>
      <c r="B38" s="123"/>
      <c r="C38" s="82" t="s">
        <v>51</v>
      </c>
      <c r="D38" s="83"/>
      <c r="E38" s="84">
        <f>SUM(E25:E37)</f>
        <v>4802364</v>
      </c>
      <c r="F38" s="40">
        <f>SUM(F25:F37)</f>
        <v>5643092.34</v>
      </c>
      <c r="G38" s="98">
        <f>SUM(G25:G37)</f>
        <v>4331992</v>
      </c>
    </row>
    <row r="39" spans="1:7" ht="15" customHeight="1" thickBot="1">
      <c r="A39" s="122"/>
      <c r="B39" s="123">
        <v>8124</v>
      </c>
      <c r="C39" s="85" t="s">
        <v>8</v>
      </c>
      <c r="D39" s="86"/>
      <c r="E39" s="87">
        <v>1050000</v>
      </c>
      <c r="F39" s="92">
        <v>1068501.5</v>
      </c>
      <c r="G39" s="98">
        <v>1069190</v>
      </c>
    </row>
    <row r="40" spans="1:7" ht="15" customHeight="1">
      <c r="A40" s="124">
        <v>6171</v>
      </c>
      <c r="B40" s="125">
        <v>6901</v>
      </c>
      <c r="C40" s="29" t="s">
        <v>11</v>
      </c>
      <c r="D40" s="30"/>
      <c r="E40" s="76">
        <v>150000</v>
      </c>
      <c r="F40" s="93">
        <v>0</v>
      </c>
      <c r="G40" s="99">
        <v>158818</v>
      </c>
    </row>
    <row r="41" spans="1:7" ht="15" customHeight="1">
      <c r="A41" s="124">
        <v>3412</v>
      </c>
      <c r="B41" s="125">
        <v>6121</v>
      </c>
      <c r="C41" s="29" t="s">
        <v>48</v>
      </c>
      <c r="D41" s="30"/>
      <c r="E41" s="76">
        <v>0</v>
      </c>
      <c r="F41" s="93">
        <v>0</v>
      </c>
      <c r="G41" s="99">
        <v>0</v>
      </c>
    </row>
    <row r="42" spans="1:7" ht="15" customHeight="1" thickBot="1">
      <c r="A42" s="126">
        <v>5512</v>
      </c>
      <c r="B42" s="127">
        <v>6121</v>
      </c>
      <c r="C42" s="22" t="s">
        <v>49</v>
      </c>
      <c r="D42" s="23"/>
      <c r="E42" s="88">
        <v>10000</v>
      </c>
      <c r="F42" s="94">
        <v>0</v>
      </c>
      <c r="G42" s="100">
        <v>0</v>
      </c>
    </row>
    <row r="43" spans="1:7" ht="15" customHeight="1" thickBot="1">
      <c r="A43" s="80"/>
      <c r="B43" s="81"/>
      <c r="C43" s="82" t="s">
        <v>50</v>
      </c>
      <c r="D43" s="83"/>
      <c r="E43" s="84">
        <f>SUM(E40:E42)</f>
        <v>160000</v>
      </c>
      <c r="F43" s="40">
        <f>SUM(F40:F42)</f>
        <v>0</v>
      </c>
      <c r="G43" s="98">
        <f>SUM(G40:G42)</f>
        <v>158818</v>
      </c>
    </row>
    <row r="44" spans="1:7" ht="15.75" thickBot="1">
      <c r="A44" s="135" t="s">
        <v>53</v>
      </c>
      <c r="B44" s="136"/>
      <c r="C44" s="136"/>
      <c r="D44" s="137"/>
      <c r="E44" s="101">
        <f>E38+E39+E43</f>
        <v>6012364</v>
      </c>
      <c r="F44" s="101">
        <f>F38+F39+F43</f>
        <v>6711593.84</v>
      </c>
      <c r="G44" s="101">
        <f>G38+G39+G43</f>
        <v>5560000</v>
      </c>
    </row>
    <row r="45" spans="1:7" ht="15">
      <c r="A45" s="1"/>
      <c r="B45" s="1"/>
      <c r="C45" s="1"/>
      <c r="D45" s="1"/>
      <c r="E45" s="1"/>
      <c r="F45" s="1"/>
      <c r="G45" s="1"/>
    </row>
    <row r="46" spans="1:7" ht="15">
      <c r="A46" s="129" t="s">
        <v>60</v>
      </c>
      <c r="B46" s="129"/>
      <c r="C46" s="129"/>
      <c r="D46" s="129"/>
      <c r="E46" s="140" t="s">
        <v>10</v>
      </c>
      <c r="F46" s="140"/>
      <c r="G46" s="1"/>
    </row>
    <row r="47" spans="1:7" ht="15">
      <c r="A47" s="130"/>
      <c r="B47" s="129"/>
      <c r="C47" s="129"/>
      <c r="D47" s="129"/>
      <c r="E47" s="140" t="s">
        <v>54</v>
      </c>
      <c r="F47" s="140"/>
      <c r="G47" s="1"/>
    </row>
    <row r="48" spans="1:7" ht="15">
      <c r="A48" s="2"/>
      <c r="B48" s="4"/>
      <c r="C48" s="4"/>
      <c r="D48" s="4"/>
      <c r="E48" s="1"/>
      <c r="F48" s="1"/>
      <c r="G48" s="1"/>
    </row>
    <row r="49" spans="1:7" ht="15">
      <c r="A49" s="2" t="s">
        <v>55</v>
      </c>
      <c r="B49" s="4"/>
      <c r="C49" s="128">
        <v>41341</v>
      </c>
      <c r="D49" s="4"/>
      <c r="E49" s="4"/>
      <c r="F49" s="1"/>
      <c r="G49" s="1"/>
    </row>
    <row r="50" spans="1:7" ht="15">
      <c r="A50" s="2" t="s">
        <v>9</v>
      </c>
      <c r="B50" s="4"/>
      <c r="C50" s="128">
        <v>41360</v>
      </c>
      <c r="D50" s="4"/>
      <c r="E50" s="4"/>
      <c r="F50" s="1"/>
      <c r="G50" s="1"/>
    </row>
    <row r="51" spans="1:7" ht="15">
      <c r="A51" s="1"/>
      <c r="B51" s="1"/>
      <c r="C51" s="13"/>
      <c r="D51" s="4"/>
      <c r="E51" s="4"/>
      <c r="F51" s="1"/>
      <c r="G51" s="1"/>
    </row>
    <row r="52" spans="1:7" ht="15">
      <c r="A52" s="1"/>
      <c r="B52" s="1"/>
      <c r="C52" s="13"/>
      <c r="D52" s="2"/>
      <c r="E52" s="2"/>
      <c r="F52" s="3"/>
      <c r="G52" s="3"/>
    </row>
    <row r="53" spans="1:7" ht="15">
      <c r="A53" s="1"/>
      <c r="B53" s="1"/>
      <c r="C53" s="1"/>
      <c r="D53" s="3"/>
      <c r="E53" s="3"/>
      <c r="F53" s="3"/>
      <c r="G53" s="3"/>
    </row>
    <row r="55" ht="15">
      <c r="A55" s="14"/>
    </row>
  </sheetData>
  <sheetProtection/>
  <mergeCells count="6">
    <mergeCell ref="A24:D24"/>
    <mergeCell ref="A3:D3"/>
    <mergeCell ref="A44:D44"/>
    <mergeCell ref="A22:D22"/>
    <mergeCell ref="E46:F46"/>
    <mergeCell ref="E47:F4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tuhan</dc:creator>
  <cp:keywords/>
  <dc:description/>
  <cp:lastModifiedBy>tuhan</cp:lastModifiedBy>
  <cp:lastPrinted>2013-03-08T14:30:34Z</cp:lastPrinted>
  <dcterms:created xsi:type="dcterms:W3CDTF">2009-02-09T17:43:30Z</dcterms:created>
  <dcterms:modified xsi:type="dcterms:W3CDTF">2013-03-08T14:31:51Z</dcterms:modified>
  <cp:category/>
  <cp:version/>
  <cp:contentType/>
  <cp:contentStatus/>
</cp:coreProperties>
</file>